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KAS\OneDrive\Рабочий стол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G43" i="1" l="1"/>
  <c r="G100" i="1"/>
  <c r="I119" i="1"/>
  <c r="L138" i="1"/>
  <c r="G157" i="1"/>
  <c r="I176" i="1"/>
  <c r="L195" i="1"/>
  <c r="H43" i="1"/>
  <c r="J62" i="1"/>
  <c r="H100" i="1"/>
  <c r="J119" i="1"/>
  <c r="F138" i="1"/>
  <c r="H157" i="1"/>
  <c r="J176" i="1"/>
  <c r="F195" i="1"/>
  <c r="I24" i="1"/>
  <c r="G62" i="1"/>
  <c r="G196" i="1" s="1"/>
  <c r="I81" i="1"/>
  <c r="G119" i="1"/>
  <c r="I138" i="1"/>
  <c r="L157" i="1"/>
  <c r="G176" i="1"/>
  <c r="I195" i="1"/>
  <c r="L100" i="1"/>
  <c r="L81" i="1"/>
  <c r="L62" i="1"/>
  <c r="L43" i="1"/>
  <c r="G195" i="1"/>
  <c r="J100" i="1"/>
  <c r="I100" i="1"/>
  <c r="F100" i="1"/>
  <c r="J81" i="1"/>
  <c r="G81" i="1"/>
  <c r="F81" i="1"/>
  <c r="H81" i="1"/>
  <c r="I62" i="1"/>
  <c r="I43" i="1"/>
  <c r="F43" i="1"/>
  <c r="J24" i="1"/>
  <c r="H24" i="1"/>
  <c r="H196" i="1" s="1"/>
  <c r="F24" i="1"/>
  <c r="L24" i="1"/>
  <c r="J196" i="1" l="1"/>
  <c r="L196" i="1"/>
  <c r="I196" i="1"/>
  <c r="F196" i="1"/>
</calcChain>
</file>

<file path=xl/sharedStrings.xml><?xml version="1.0" encoding="utf-8"?>
<sst xmlns="http://schemas.openxmlformats.org/spreadsheetml/2006/main" count="301" uniqueCount="110">
  <si>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</si>
  <si>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</si>
  <si>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</si>
  <si>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</si>
  <si>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</si>
  <si>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</si>
  <si>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</si>
  <si>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</si>
  <si>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</si>
  <si>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</si>
  <si>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</si>
  <si>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</si>
  <si>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</si>
  <si>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</si>
  <si>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</si>
  <si>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</si>
  <si>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</si>
  <si>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</si>
  <si>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</si>
  <si>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</si>
  <si>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</si>
  <si>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</si>
  <si>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</si>
  <si>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</si>
  <si>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</si>
  <si>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</si>
  <si>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</si>
  <si>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</si>
  <si>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</si>
  <si>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</si>
  <si>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</si>
  <si>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</si>
  <si>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</si>
  <si>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</si>
  <si>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</si>
  <si>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</si>
  <si>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</si>
  <si>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</si>
  <si>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</si>
  <si>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Красносельская СШ</t>
  </si>
  <si>
    <t xml:space="preserve">Директор </t>
  </si>
  <si>
    <t>Антонов Н.Я.</t>
  </si>
  <si>
    <t xml:space="preserve">Каша молочная геркулесовая с маслом сливочным </t>
  </si>
  <si>
    <t>Какао с молоком</t>
  </si>
  <si>
    <t xml:space="preserve">хлеб пшеничный </t>
  </si>
  <si>
    <t xml:space="preserve">яблоко </t>
  </si>
  <si>
    <t>Салаи из свежих овощей"Ассорти "</t>
  </si>
  <si>
    <t xml:space="preserve">Суп картофельный с горохом  на бульоне </t>
  </si>
  <si>
    <t xml:space="preserve">Крокеты "Детские" запеченные под соусом сметанным </t>
  </si>
  <si>
    <t xml:space="preserve">Макаронные изделия отварные </t>
  </si>
  <si>
    <t>Компот из фруктовой ягодной смеси</t>
  </si>
  <si>
    <t>Хлеб ржано-пшеничный</t>
  </si>
  <si>
    <t xml:space="preserve">Каша молочная гречнивая с маслом  сливочным </t>
  </si>
  <si>
    <t xml:space="preserve">Кофейный напиток  на молоке </t>
  </si>
  <si>
    <t xml:space="preserve">Хлеб пшеничный </t>
  </si>
  <si>
    <t>гастроном.</t>
  </si>
  <si>
    <t xml:space="preserve">Сыр порционно </t>
  </si>
  <si>
    <t>Салат из свыежей капусты "Зайчик"</t>
  </si>
  <si>
    <t xml:space="preserve">Щи из свежей капусты на бульоне  со сметаной </t>
  </si>
  <si>
    <t>200/10</t>
  </si>
  <si>
    <t xml:space="preserve">Тефтели из рыбы тушеныев  соусе овощном </t>
  </si>
  <si>
    <t xml:space="preserve">Картофельное пюре с маслом сливочным </t>
  </si>
  <si>
    <t>Компот из сухофруктов С-витамизированный</t>
  </si>
  <si>
    <t xml:space="preserve">Запеканка творожная с соусом молочным </t>
  </si>
  <si>
    <t xml:space="preserve">Чай черный с лимоном </t>
  </si>
  <si>
    <t xml:space="preserve">Салат из свежих помидор и огурцов </t>
  </si>
  <si>
    <t xml:space="preserve">Борщ со свежей капустой на бульоне </t>
  </si>
  <si>
    <t xml:space="preserve">Плов с птицей </t>
  </si>
  <si>
    <t xml:space="preserve">картофельная запеканка с рубленным мясом </t>
  </si>
  <si>
    <t>Салат "Петрушка"из моркови   с сыром</t>
  </si>
  <si>
    <t xml:space="preserve">Винегрет </t>
  </si>
  <si>
    <t xml:space="preserve">Суп овощной на бульоне </t>
  </si>
  <si>
    <t xml:space="preserve">Биточки"Детские"тушеные под овощным соусом </t>
  </si>
  <si>
    <t xml:space="preserve">Гороховое пюре </t>
  </si>
  <si>
    <t>конд.изд</t>
  </si>
  <si>
    <t>Печенье</t>
  </si>
  <si>
    <t xml:space="preserve">Омлет  запеченный с картофелем </t>
  </si>
  <si>
    <t>Салат "Солнышко"</t>
  </si>
  <si>
    <t>Пельмени с бульоном и зеленью</t>
  </si>
  <si>
    <t>100/100</t>
  </si>
  <si>
    <t xml:space="preserve">Рагу из птицы с овощами по домашнему </t>
  </si>
  <si>
    <t xml:space="preserve">закуска </t>
  </si>
  <si>
    <t xml:space="preserve">Салат фруктовый с сахарной пудрой </t>
  </si>
  <si>
    <t xml:space="preserve">Борщ Сибирский с фасолью </t>
  </si>
  <si>
    <t>Шницель"Тотоша" с овощами</t>
  </si>
  <si>
    <t>Каша молочная пшенная</t>
  </si>
  <si>
    <t>гастроном</t>
  </si>
  <si>
    <t>Салат "Фасолька"</t>
  </si>
  <si>
    <t>Суп овощной на бульоне с гренками</t>
  </si>
  <si>
    <t>200/50</t>
  </si>
  <si>
    <t>Котлеты рыбные под сметанно-луковым соусом</t>
  </si>
  <si>
    <t>конд.изд.</t>
  </si>
  <si>
    <t>Мармелад</t>
  </si>
  <si>
    <t xml:space="preserve">Каша манная молочная </t>
  </si>
  <si>
    <t>Кисель фруктовый</t>
  </si>
  <si>
    <t>гатроном</t>
  </si>
  <si>
    <t>муч.изд.</t>
  </si>
  <si>
    <t xml:space="preserve">Булочка творожная </t>
  </si>
  <si>
    <t xml:space="preserve">Салат из свеклы с сыром </t>
  </si>
  <si>
    <t>Птица порционная</t>
  </si>
  <si>
    <t xml:space="preserve">Тефтели детские тушеные </t>
  </si>
  <si>
    <t>овощи тушеные в молочном соусе</t>
  </si>
  <si>
    <t xml:space="preserve">Суп овощной летний </t>
  </si>
  <si>
    <t>Картофель тушеный с мясом</t>
  </si>
  <si>
    <t xml:space="preserve">омлет натуральный с маслом </t>
  </si>
  <si>
    <t xml:space="preserve">Чай черный с сахаром </t>
  </si>
  <si>
    <t>апельсин</t>
  </si>
  <si>
    <t>Суп картофельный  склецками</t>
  </si>
  <si>
    <t xml:space="preserve">Катлета куриная запеченная с овощами 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</si>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</sst>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>
        <v>74.14</v>
      </c>
      <c r="L6" s="40">
        <v>25.42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>
        <v>20.43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0.09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10.8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18.319999999999997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f t="shared" ref="L13" si="1">SUM(L6:L12)</f>
        <v>60.150000000000006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51">
        <v>10.38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52">
        <v>26.9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95</v>
      </c>
      <c r="G16" s="43">
        <v>15.34</v>
      </c>
      <c r="H16" s="43">
        <v>24.23</v>
      </c>
      <c r="I16" s="43">
        <v>5.12</v>
      </c>
      <c r="J16" s="43">
        <v>204.11</v>
      </c>
      <c r="K16" s="44">
        <v>331.339</v>
      </c>
      <c r="L16" s="52">
        <v>44.93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52">
        <v>8.81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52">
        <v>9.33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70</v>
      </c>
      <c r="G19" s="43">
        <v>1.85</v>
      </c>
      <c r="H19" s="43">
        <v>0.36</v>
      </c>
      <c r="I19" s="43">
        <v>23.94</v>
      </c>
      <c r="J19" s="43">
        <v>126.7</v>
      </c>
      <c r="K19" s="44">
        <v>5.0999999999999996</v>
      </c>
      <c r="L19" s="52">
        <v>3.07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52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28.349999999999998</v>
      </c>
      <c r="H23" s="19">
        <f t="shared" si="2"/>
        <v>34.24</v>
      </c>
      <c r="I23" s="19">
        <f t="shared" si="2"/>
        <v>108.29</v>
      </c>
      <c r="J23" s="19">
        <f t="shared" si="2"/>
        <v>847.12000000000012</v>
      </c>
      <c r="K23" s="25"/>
      <c r="L23" s="19">
        <f t="shared" ref="L23" si="3">SUM(L14:L22)</f>
        <v>103.42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1355</v>
      </c>
      <c r="G24" s="32">
        <f t="shared" ref="G24:J24" si="4">G13+G23</f>
        <v>46.669999999999995</v>
      </c>
      <c r="H24" s="32">
        <f t="shared" si="4"/>
        <v>52.78</v>
      </c>
      <c r="I24" s="32">
        <f t="shared" si="4"/>
        <v>201.59</v>
      </c>
      <c r="J24" s="32">
        <f t="shared" si="4"/>
        <v>1426.4700000000003</v>
      </c>
      <c r="K24" s="32"/>
      <c r="L24" s="32">
        <f t="shared" ref="L24" si="5">L13+L23</f>
        <v>163.57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53">
        <v>15.13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2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303.16000000000003</v>
      </c>
      <c r="L27" s="52">
        <v>20.65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52">
        <v>3.5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56</v>
      </c>
      <c r="F30" s="43">
        <v>15</v>
      </c>
      <c r="G30" s="43">
        <v>2.3199999999999998</v>
      </c>
      <c r="H30" s="43">
        <v>2.95</v>
      </c>
      <c r="I30" s="43">
        <v>0</v>
      </c>
      <c r="J30" s="43">
        <v>36.4</v>
      </c>
      <c r="K30" s="44">
        <v>3.03</v>
      </c>
      <c r="L30" s="52">
        <v>11.04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691.14</v>
      </c>
      <c r="K32" s="25"/>
      <c r="L32" s="19">
        <f t="shared" si="9"/>
        <v>50.32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51">
        <v>6.45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 t="s">
        <v>59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52">
        <v>20.56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239.43</v>
      </c>
      <c r="L35" s="52">
        <v>24.4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52">
        <v>19.53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52">
        <v>5.85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70</v>
      </c>
      <c r="G38" s="43">
        <v>1.85</v>
      </c>
      <c r="H38" s="43">
        <v>0.36</v>
      </c>
      <c r="I38" s="43">
        <v>23.94</v>
      </c>
      <c r="J38" s="43">
        <v>126.7</v>
      </c>
      <c r="K38" s="44">
        <v>5.0999999999999996</v>
      </c>
      <c r="L38" s="52">
        <v>3.07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28.61</v>
      </c>
      <c r="H42" s="19">
        <f t="shared" ref="H42" si="11">SUM(H33:H41)</f>
        <v>43.72</v>
      </c>
      <c r="I42" s="19">
        <f t="shared" ref="I42" si="12">SUM(I33:I41)</f>
        <v>119.17999999999999</v>
      </c>
      <c r="J42" s="19">
        <f t="shared" ref="J42:L42" si="13">SUM(J33:J41)</f>
        <v>874.28000000000009</v>
      </c>
      <c r="K42" s="25"/>
      <c r="L42" s="19">
        <f t="shared" si="13"/>
        <v>79.859999999999985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1045</v>
      </c>
      <c r="G43" s="32">
        <f t="shared" ref="G43" si="14">G32+G42</f>
        <v>50.129999999999995</v>
      </c>
      <c r="H43" s="32">
        <f t="shared" ref="H43" si="15">H32+H42</f>
        <v>63.43</v>
      </c>
      <c r="I43" s="32">
        <f t="shared" ref="I43" si="16">I32+I42</f>
        <v>211.76</v>
      </c>
      <c r="J43" s="32">
        <f t="shared" ref="J43:L43" si="17">J32+J42</f>
        <v>1565.42</v>
      </c>
      <c r="K43" s="32"/>
      <c r="L43" s="32">
        <f t="shared" si="17"/>
        <v>130.17999999999998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170</v>
      </c>
      <c r="G44" s="40">
        <v>19.3</v>
      </c>
      <c r="H44" s="40">
        <v>30.65</v>
      </c>
      <c r="I44" s="40">
        <v>61.4</v>
      </c>
      <c r="J44" s="40">
        <v>431</v>
      </c>
      <c r="K44" s="41">
        <v>223.23</v>
      </c>
      <c r="L44" s="53">
        <v>65.260000000000005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2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52">
        <v>2.13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52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120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52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24.499999999999996</v>
      </c>
      <c r="H51" s="19">
        <f t="shared" ref="H51" si="19">SUM(H44:H50)</f>
        <v>31.589999999999996</v>
      </c>
      <c r="I51" s="19">
        <f t="shared" ref="I51" si="20">SUM(I44:I50)</f>
        <v>116.14</v>
      </c>
      <c r="J51" s="19">
        <f t="shared" ref="J51:L51" si="21">SUM(J44:J50)</f>
        <v>665.5</v>
      </c>
      <c r="K51" s="25"/>
      <c r="L51" s="19">
        <f t="shared" si="21"/>
        <v>88.89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51">
        <v>21.42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52">
        <v>20.100000000000001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52">
        <v>28.2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2"/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0.06</v>
      </c>
      <c r="H56" s="43">
        <v>0.02</v>
      </c>
      <c r="I56" s="43">
        <v>20.73</v>
      </c>
      <c r="J56" s="43">
        <v>78.2</v>
      </c>
      <c r="K56" s="44">
        <v>519.01</v>
      </c>
      <c r="L56" s="52">
        <v>10.67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70</v>
      </c>
      <c r="G57" s="43">
        <v>1.85</v>
      </c>
      <c r="H57" s="43">
        <v>0.36</v>
      </c>
      <c r="I57" s="43">
        <v>23.94</v>
      </c>
      <c r="J57" s="43">
        <v>126.7</v>
      </c>
      <c r="K57" s="44">
        <v>5.0999999999999996</v>
      </c>
      <c r="L57" s="52">
        <v>3.07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19.77</v>
      </c>
      <c r="H61" s="19">
        <f t="shared" ref="H61" si="23">SUM(H52:H60)</f>
        <v>21.569999999999997</v>
      </c>
      <c r="I61" s="19">
        <f t="shared" ref="I61" si="24">SUM(I52:I60)</f>
        <v>103.63</v>
      </c>
      <c r="J61" s="19">
        <f t="shared" ref="J61:L61" si="25">SUM(J52:J60)</f>
        <v>700.2700000000001</v>
      </c>
      <c r="K61" s="25"/>
      <c r="L61" s="19">
        <f t="shared" si="25"/>
        <v>83.46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1310</v>
      </c>
      <c r="G62" s="32">
        <f t="shared" ref="G62" si="26">G51+G61</f>
        <v>44.269999999999996</v>
      </c>
      <c r="H62" s="32">
        <f t="shared" ref="H62" si="27">H51+H61</f>
        <v>53.16</v>
      </c>
      <c r="I62" s="32">
        <f t="shared" ref="I62" si="28">I51+I61</f>
        <v>219.76999999999998</v>
      </c>
      <c r="J62" s="32">
        <f t="shared" ref="J62:L62" si="29">J51+J61</f>
        <v>1365.77</v>
      </c>
      <c r="K62" s="32"/>
      <c r="L62" s="32">
        <f t="shared" si="29"/>
        <v>172.35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478.28</v>
      </c>
      <c r="L63" s="52">
        <v>40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2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0.24</v>
      </c>
      <c r="H65" s="43">
        <v>0.06</v>
      </c>
      <c r="I65" s="43">
        <v>15.22</v>
      </c>
      <c r="J65" s="43">
        <v>58.6</v>
      </c>
      <c r="K65" s="44">
        <v>375.01</v>
      </c>
      <c r="L65" s="52">
        <v>4.95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52">
        <v>3.5</v>
      </c>
    </row>
    <row r="67" spans="1:12" ht="15.75" thickBot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4"/>
    </row>
    <row r="68" spans="1:12" ht="15" x14ac:dyDescent="0.25">
      <c r="A68" s="23"/>
      <c r="B68" s="15"/>
      <c r="C68" s="11"/>
      <c r="D68" s="6" t="s">
        <v>26</v>
      </c>
      <c r="E68" s="42" t="s">
        <v>69</v>
      </c>
      <c r="F68" s="43">
        <v>60</v>
      </c>
      <c r="G68" s="43">
        <v>4.03</v>
      </c>
      <c r="H68" s="43">
        <v>7.45</v>
      </c>
      <c r="I68" s="43">
        <v>2.89</v>
      </c>
      <c r="J68" s="43">
        <v>94.84</v>
      </c>
      <c r="K68" s="44">
        <v>51.28</v>
      </c>
      <c r="L68" s="53">
        <v>32.1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21.35</v>
      </c>
      <c r="H70" s="19">
        <f t="shared" ref="H70" si="31">SUM(H63:H69)</f>
        <v>21.560000000000002</v>
      </c>
      <c r="I70" s="19">
        <f t="shared" ref="I70" si="32">SUM(I63:I69)</f>
        <v>84.75</v>
      </c>
      <c r="J70" s="19">
        <f t="shared" ref="J70:L70" si="33">SUM(J63:J69)</f>
        <v>616.16</v>
      </c>
      <c r="K70" s="25"/>
      <c r="L70" s="19">
        <f t="shared" si="33"/>
        <v>80.550000000000011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51">
        <v>10.63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124.44</v>
      </c>
      <c r="L72" s="52">
        <v>21.91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52">
        <v>54.21</v>
      </c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52">
        <v>9.6300000000000008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52">
        <v>4.95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70</v>
      </c>
      <c r="G76" s="43">
        <v>1.85</v>
      </c>
      <c r="H76" s="43">
        <v>0.36</v>
      </c>
      <c r="I76" s="43">
        <v>23.94</v>
      </c>
      <c r="J76" s="43">
        <v>126.7</v>
      </c>
      <c r="K76" s="44">
        <v>5.0999999999999996</v>
      </c>
      <c r="L76" s="52">
        <v>3.07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2"/>
    </row>
    <row r="78" spans="1:12" ht="15" x14ac:dyDescent="0.25">
      <c r="A78" s="23"/>
      <c r="B78" s="15"/>
      <c r="C78" s="11"/>
      <c r="D78" s="6" t="s">
        <v>74</v>
      </c>
      <c r="E78" s="42" t="s">
        <v>75</v>
      </c>
      <c r="F78" s="43">
        <v>30</v>
      </c>
      <c r="G78" s="43">
        <v>1.7</v>
      </c>
      <c r="H78" s="43">
        <v>2.2599999999999998</v>
      </c>
      <c r="I78" s="43">
        <v>13.8</v>
      </c>
      <c r="J78" s="43">
        <v>78.89</v>
      </c>
      <c r="K78" s="44">
        <v>66.37</v>
      </c>
      <c r="L78" s="52">
        <v>10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37.770000000000003</v>
      </c>
      <c r="H80" s="19">
        <f t="shared" ref="H80" si="35">SUM(H71:H79)</f>
        <v>28.78</v>
      </c>
      <c r="I80" s="19">
        <f t="shared" ref="I80" si="36">SUM(I71:I79)</f>
        <v>124.38999999999999</v>
      </c>
      <c r="J80" s="19">
        <f t="shared" ref="J80:L80" si="37">SUM(J71:J79)</f>
        <v>924.43000000000006</v>
      </c>
      <c r="K80" s="25"/>
      <c r="L80" s="19">
        <f t="shared" si="37"/>
        <v>114.39999999999999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1320</v>
      </c>
      <c r="G81" s="32">
        <f t="shared" ref="G81" si="38">G70+G80</f>
        <v>59.120000000000005</v>
      </c>
      <c r="H81" s="32">
        <f t="shared" ref="H81" si="39">H70+H80</f>
        <v>50.34</v>
      </c>
      <c r="I81" s="32">
        <f t="shared" ref="I81" si="40">I70+I80</f>
        <v>209.14</v>
      </c>
      <c r="J81" s="32">
        <f t="shared" ref="J81:L81" si="41">J70+J80</f>
        <v>1540.5900000000001</v>
      </c>
      <c r="K81" s="32"/>
      <c r="L81" s="32">
        <f t="shared" si="41"/>
        <v>194.95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150</v>
      </c>
      <c r="G82" s="40">
        <v>10.7</v>
      </c>
      <c r="H82" s="40">
        <v>36</v>
      </c>
      <c r="I82" s="40">
        <v>15.81</v>
      </c>
      <c r="J82" s="40">
        <v>349.9</v>
      </c>
      <c r="K82" s="41">
        <v>340.33</v>
      </c>
      <c r="L82" s="53">
        <v>29.68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2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5</v>
      </c>
      <c r="H84" s="43">
        <v>3.2</v>
      </c>
      <c r="I84" s="43">
        <v>24.66</v>
      </c>
      <c r="J84" s="43">
        <v>141.28</v>
      </c>
      <c r="K84" s="44">
        <v>303.16000000000003</v>
      </c>
      <c r="L84" s="52">
        <v>11.65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52">
        <v>3.5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120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52">
        <v>19.25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20.659999999999997</v>
      </c>
      <c r="H89" s="19">
        <f t="shared" ref="H89" si="43">SUM(H82:H88)</f>
        <v>40.08</v>
      </c>
      <c r="I89" s="19">
        <f t="shared" ref="I89" si="44">SUM(I82:I88)</f>
        <v>79.989999999999995</v>
      </c>
      <c r="J89" s="19">
        <f t="shared" ref="J89:L89" si="45">SUM(J82:J88)</f>
        <v>667.07999999999993</v>
      </c>
      <c r="K89" s="25"/>
      <c r="L89" s="19">
        <f t="shared" si="45"/>
        <v>64.08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4.1900000000000004</v>
      </c>
      <c r="L90" s="51">
        <v>5.43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 t="s">
        <v>79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52">
        <v>45.15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52">
        <v>34.340000000000003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2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0.22</v>
      </c>
      <c r="H94" s="43">
        <v>0</v>
      </c>
      <c r="I94" s="43">
        <v>19.440000000000001</v>
      </c>
      <c r="J94" s="43">
        <v>76.75</v>
      </c>
      <c r="K94" s="44">
        <v>349.1</v>
      </c>
      <c r="L94" s="52">
        <v>10.67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52">
        <v>3.07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31.32</v>
      </c>
      <c r="H99" s="19">
        <f t="shared" ref="H99" si="47">SUM(H90:H98)</f>
        <v>26.549999999999997</v>
      </c>
      <c r="I99" s="19">
        <f t="shared" ref="I99" si="48">SUM(I90:I98)</f>
        <v>106.44</v>
      </c>
      <c r="J99" s="19">
        <f t="shared" ref="J99:L99" si="49">SUM(J90:J98)</f>
        <v>726.40000000000009</v>
      </c>
      <c r="K99" s="25"/>
      <c r="L99" s="19">
        <f t="shared" si="49"/>
        <v>98.66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1110</v>
      </c>
      <c r="G100" s="32">
        <f t="shared" ref="G100" si="50">G89+G99</f>
        <v>51.98</v>
      </c>
      <c r="H100" s="32">
        <f t="shared" ref="H100" si="51">H89+H99</f>
        <v>66.63</v>
      </c>
      <c r="I100" s="32">
        <f t="shared" ref="I100" si="52">I89+I99</f>
        <v>186.43</v>
      </c>
      <c r="J100" s="32">
        <f t="shared" ref="J100:L100" si="53">J89+J99</f>
        <v>1393.48</v>
      </c>
      <c r="K100" s="32"/>
      <c r="L100" s="32">
        <f t="shared" si="53"/>
        <v>162.74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230</v>
      </c>
      <c r="G101" s="40">
        <v>25.61</v>
      </c>
      <c r="H101" s="40">
        <v>36</v>
      </c>
      <c r="I101" s="40">
        <v>80.7</v>
      </c>
      <c r="J101" s="40">
        <v>507.5</v>
      </c>
      <c r="K101" s="41">
        <v>223.24</v>
      </c>
      <c r="L101" s="53">
        <v>14.44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2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52">
        <v>48.71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60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44">
        <v>0.09</v>
      </c>
      <c r="L104" s="52">
        <v>3.5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81</v>
      </c>
      <c r="E106" s="42" t="s">
        <v>82</v>
      </c>
      <c r="F106" s="43">
        <v>60</v>
      </c>
      <c r="G106" s="43">
        <v>0.04</v>
      </c>
      <c r="H106" s="43">
        <v>0.18</v>
      </c>
      <c r="I106" s="43">
        <v>5.5</v>
      </c>
      <c r="J106" s="43">
        <v>25.5</v>
      </c>
      <c r="K106" s="44">
        <v>1.6</v>
      </c>
      <c r="L106" s="52">
        <v>11.65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35.21</v>
      </c>
      <c r="H108" s="19">
        <f t="shared" si="54"/>
        <v>39.86</v>
      </c>
      <c r="I108" s="19">
        <f t="shared" si="54"/>
        <v>140.38</v>
      </c>
      <c r="J108" s="19">
        <f t="shared" si="54"/>
        <v>807.48</v>
      </c>
      <c r="K108" s="25"/>
      <c r="L108" s="19">
        <f t="shared" ref="L108" si="55">SUM(L101:L107)</f>
        <v>78.300000000000011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51">
        <v>9.5299999999999994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66.23</v>
      </c>
      <c r="L110" s="52">
        <v>20.25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52">
        <v>50.47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270.31</v>
      </c>
      <c r="K112" s="44">
        <v>332.02</v>
      </c>
      <c r="L112" s="52">
        <v>6.83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78.2</v>
      </c>
      <c r="K113" s="44">
        <v>519.01</v>
      </c>
      <c r="L113" s="52">
        <v>10.67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70</v>
      </c>
      <c r="G114" s="43">
        <v>1.85</v>
      </c>
      <c r="H114" s="43">
        <v>0.36</v>
      </c>
      <c r="I114" s="43">
        <v>23.94</v>
      </c>
      <c r="J114" s="43">
        <v>126.7</v>
      </c>
      <c r="K114" s="44">
        <v>5.0999999999999996</v>
      </c>
      <c r="L114" s="52">
        <v>3.07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27.759999999999998</v>
      </c>
      <c r="H118" s="19">
        <f t="shared" si="56"/>
        <v>18.18</v>
      </c>
      <c r="I118" s="19">
        <f t="shared" si="56"/>
        <v>99.600000000000009</v>
      </c>
      <c r="J118" s="19">
        <f t="shared" si="56"/>
        <v>802.93000000000006</v>
      </c>
      <c r="K118" s="25"/>
      <c r="L118" s="19">
        <f t="shared" ref="L118" si="57">SUM(L109:L117)</f>
        <v>100.82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1320</v>
      </c>
      <c r="G119" s="32">
        <f t="shared" ref="G119" si="58">G108+G118</f>
        <v>62.97</v>
      </c>
      <c r="H119" s="32">
        <f t="shared" ref="H119" si="59">H108+H118</f>
        <v>58.04</v>
      </c>
      <c r="I119" s="32">
        <f t="shared" ref="I119" si="60">I108+I118</f>
        <v>239.98000000000002</v>
      </c>
      <c r="J119" s="32">
        <f t="shared" ref="J119:L119" si="61">J108+J118</f>
        <v>1610.41</v>
      </c>
      <c r="K119" s="32"/>
      <c r="L119" s="32">
        <f t="shared" si="61"/>
        <v>179.12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7.43</v>
      </c>
      <c r="H120" s="40">
        <v>8.65</v>
      </c>
      <c r="I120" s="40">
        <v>46.9</v>
      </c>
      <c r="J120" s="40">
        <v>258</v>
      </c>
      <c r="K120" s="41">
        <v>2.4700000000000002</v>
      </c>
      <c r="L120" s="53">
        <v>6.9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2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4.68</v>
      </c>
      <c r="H122" s="43">
        <v>5.15</v>
      </c>
      <c r="I122" s="43">
        <v>22.58</v>
      </c>
      <c r="J122" s="43">
        <v>151.5</v>
      </c>
      <c r="K122" s="44">
        <v>693.08</v>
      </c>
      <c r="L122" s="52">
        <v>17.95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52">
        <v>30.48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86</v>
      </c>
      <c r="E125" s="42" t="s">
        <v>56</v>
      </c>
      <c r="F125" s="43">
        <v>15</v>
      </c>
      <c r="G125" s="43">
        <v>2.3199999999999998</v>
      </c>
      <c r="H125" s="43">
        <v>2.95</v>
      </c>
      <c r="I125" s="43">
        <v>0</v>
      </c>
      <c r="J125" s="43">
        <v>36.4</v>
      </c>
      <c r="K125" s="44">
        <v>3.03</v>
      </c>
      <c r="L125" s="52">
        <v>2.33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18.989999999999998</v>
      </c>
      <c r="H127" s="19">
        <f t="shared" si="62"/>
        <v>17.23</v>
      </c>
      <c r="I127" s="19">
        <f t="shared" si="62"/>
        <v>98.999999999999986</v>
      </c>
      <c r="J127" s="19">
        <f t="shared" si="62"/>
        <v>579.1</v>
      </c>
      <c r="K127" s="25"/>
      <c r="L127" s="19">
        <f t="shared" ref="L127" si="63">SUM(L120:L126)</f>
        <v>57.66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51">
        <v>5.25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 t="s">
        <v>89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52">
        <v>17.940000000000001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90</v>
      </c>
      <c r="G130" s="43">
        <v>11.93</v>
      </c>
      <c r="H130" s="43">
        <v>9.5</v>
      </c>
      <c r="I130" s="43">
        <v>2.2200000000000002</v>
      </c>
      <c r="J130" s="43">
        <v>286</v>
      </c>
      <c r="K130" s="44">
        <v>273.07</v>
      </c>
      <c r="L130" s="52">
        <v>37.479999999999997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52">
        <v>19.47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52">
        <v>5.8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70</v>
      </c>
      <c r="G133" s="43">
        <v>1.85</v>
      </c>
      <c r="H133" s="43">
        <v>0.36</v>
      </c>
      <c r="I133" s="43">
        <v>23.94</v>
      </c>
      <c r="J133" s="43">
        <v>126.7</v>
      </c>
      <c r="K133" s="44">
        <v>5.0999999999999996</v>
      </c>
      <c r="L133" s="52">
        <v>3.07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2"/>
    </row>
    <row r="135" spans="1:12" ht="15" x14ac:dyDescent="0.25">
      <c r="A135" s="14"/>
      <c r="B135" s="15"/>
      <c r="C135" s="11"/>
      <c r="D135" s="6" t="s">
        <v>91</v>
      </c>
      <c r="E135" s="42" t="s">
        <v>92</v>
      </c>
      <c r="F135" s="43">
        <v>30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66.11</v>
      </c>
      <c r="L135" s="52">
        <v>7.02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600</v>
      </c>
      <c r="G137" s="19">
        <f t="shared" ref="G137:J137" si="64">SUM(G128:G136)</f>
        <v>26.119999999999997</v>
      </c>
      <c r="H137" s="19">
        <f t="shared" si="64"/>
        <v>28.869999999999997</v>
      </c>
      <c r="I137" s="19">
        <f t="shared" si="64"/>
        <v>121.97</v>
      </c>
      <c r="J137" s="19">
        <f t="shared" si="64"/>
        <v>961.00000000000011</v>
      </c>
      <c r="K137" s="25"/>
      <c r="L137" s="19">
        <f t="shared" ref="L137" si="65">SUM(L128:L136)</f>
        <v>96.029999999999987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1075</v>
      </c>
      <c r="G138" s="32">
        <f t="shared" ref="G138" si="66">G127+G137</f>
        <v>45.11</v>
      </c>
      <c r="H138" s="32">
        <f t="shared" ref="H138" si="67">H127+H137</f>
        <v>46.099999999999994</v>
      </c>
      <c r="I138" s="32">
        <f t="shared" ref="I138" si="68">I127+I137</f>
        <v>220.96999999999997</v>
      </c>
      <c r="J138" s="32">
        <f t="shared" ref="J138:L138" si="69">J127+J137</f>
        <v>1540.1000000000001</v>
      </c>
      <c r="K138" s="32"/>
      <c r="L138" s="32">
        <f t="shared" si="69"/>
        <v>153.69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7.12</v>
      </c>
      <c r="H139" s="40">
        <v>11.68</v>
      </c>
      <c r="I139" s="40">
        <v>31.66</v>
      </c>
      <c r="J139" s="40">
        <v>257.63</v>
      </c>
      <c r="K139" s="41">
        <v>2.35</v>
      </c>
      <c r="L139" s="53">
        <v>7.59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2"/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52">
        <v>21.77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52">
        <v>3.5</v>
      </c>
    </row>
    <row r="143" spans="1:12" ht="15.75" thickBot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4"/>
    </row>
    <row r="144" spans="1:12" ht="15" x14ac:dyDescent="0.25">
      <c r="A144" s="23"/>
      <c r="B144" s="15"/>
      <c r="C144" s="11"/>
      <c r="D144" s="6" t="s">
        <v>95</v>
      </c>
      <c r="E144" s="42" t="s">
        <v>56</v>
      </c>
      <c r="F144" s="43">
        <v>15</v>
      </c>
      <c r="G144" s="43">
        <v>2.3199999999999998</v>
      </c>
      <c r="H144" s="43">
        <v>2.95</v>
      </c>
      <c r="I144" s="43">
        <v>0</v>
      </c>
      <c r="J144" s="43">
        <v>36.4</v>
      </c>
      <c r="K144" s="44">
        <v>3.03</v>
      </c>
      <c r="L144" s="52">
        <v>4.45</v>
      </c>
    </row>
    <row r="145" spans="1:12" ht="15.75" thickBot="1" x14ac:dyDescent="0.3">
      <c r="A145" s="23"/>
      <c r="B145" s="15"/>
      <c r="C145" s="11"/>
      <c r="D145" s="6" t="s">
        <v>96</v>
      </c>
      <c r="E145" s="42" t="s">
        <v>97</v>
      </c>
      <c r="F145" s="43">
        <v>60</v>
      </c>
      <c r="G145" s="43">
        <v>6.69</v>
      </c>
      <c r="H145" s="43">
        <v>5.77</v>
      </c>
      <c r="I145" s="43">
        <v>29</v>
      </c>
      <c r="J145" s="43">
        <v>194.89</v>
      </c>
      <c r="K145" s="44">
        <v>786.04</v>
      </c>
      <c r="L145" s="54">
        <v>21.77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20.720000000000002</v>
      </c>
      <c r="H146" s="19">
        <f t="shared" si="70"/>
        <v>20.9</v>
      </c>
      <c r="I146" s="19">
        <f t="shared" si="70"/>
        <v>108.8</v>
      </c>
      <c r="J146" s="19">
        <f t="shared" si="70"/>
        <v>695.34999999999991</v>
      </c>
      <c r="K146" s="25"/>
      <c r="L146" s="19">
        <f t="shared" ref="L146" si="71">SUM(L139:L145)</f>
        <v>59.08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51">
        <v>6.52</v>
      </c>
    </row>
    <row r="148" spans="1:12" ht="15" x14ac:dyDescent="0.25">
      <c r="A148" s="23"/>
      <c r="B148" s="15"/>
      <c r="C148" s="11"/>
      <c r="D148" s="7" t="s">
        <v>27</v>
      </c>
      <c r="E148" s="42" t="s">
        <v>58</v>
      </c>
      <c r="F148" s="43" t="s">
        <v>59</v>
      </c>
      <c r="G148" s="43">
        <v>1.4</v>
      </c>
      <c r="H148" s="43">
        <v>3.96</v>
      </c>
      <c r="I148" s="43">
        <v>16.3</v>
      </c>
      <c r="J148" s="43">
        <v>171.8</v>
      </c>
      <c r="K148" s="44">
        <v>124.26</v>
      </c>
      <c r="L148" s="52">
        <v>20.94</v>
      </c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52">
        <v>35.21</v>
      </c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52">
        <v>30.05</v>
      </c>
    </row>
    <row r="151" spans="1:12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58.6</v>
      </c>
      <c r="K151" s="44">
        <v>375.01</v>
      </c>
      <c r="L151" s="52">
        <v>2.7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70</v>
      </c>
      <c r="G152" s="43">
        <v>1.85</v>
      </c>
      <c r="H152" s="43">
        <v>0.36</v>
      </c>
      <c r="I152" s="43">
        <v>23.94</v>
      </c>
      <c r="J152" s="43">
        <v>126.7</v>
      </c>
      <c r="K152" s="44">
        <v>5.0999999999999996</v>
      </c>
      <c r="L152" s="52">
        <v>3.07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2">SUM(G147:G155)</f>
        <v>36.63000000000001</v>
      </c>
      <c r="H156" s="19">
        <f t="shared" si="72"/>
        <v>24.13</v>
      </c>
      <c r="I156" s="19">
        <f t="shared" si="72"/>
        <v>99.91</v>
      </c>
      <c r="J156" s="19">
        <f t="shared" si="72"/>
        <v>844.80000000000007</v>
      </c>
      <c r="K156" s="25"/>
      <c r="L156" s="19">
        <f t="shared" ref="L156" si="73">SUM(L147:L155)</f>
        <v>98.49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1105</v>
      </c>
      <c r="G157" s="32">
        <f t="shared" ref="G157" si="74">G146+G156</f>
        <v>57.350000000000009</v>
      </c>
      <c r="H157" s="32">
        <f t="shared" ref="H157" si="75">H146+H156</f>
        <v>45.03</v>
      </c>
      <c r="I157" s="32">
        <f t="shared" ref="I157" si="76">I146+I156</f>
        <v>208.70999999999998</v>
      </c>
      <c r="J157" s="32">
        <f t="shared" ref="J157:L157" si="77">J146+J156</f>
        <v>1540.15</v>
      </c>
      <c r="K157" s="32"/>
      <c r="L157" s="32">
        <f t="shared" si="77"/>
        <v>157.57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90</v>
      </c>
      <c r="G158" s="40">
        <v>12.51</v>
      </c>
      <c r="H158" s="40">
        <v>17.309999999999999</v>
      </c>
      <c r="I158" s="40">
        <v>6.05</v>
      </c>
      <c r="J158" s="40">
        <v>229.59</v>
      </c>
      <c r="K158" s="41">
        <v>279.35000000000002</v>
      </c>
      <c r="L158" s="53">
        <v>51.46</v>
      </c>
    </row>
    <row r="159" spans="1:12" ht="15" x14ac:dyDescent="0.25">
      <c r="A159" s="23"/>
      <c r="B159" s="15"/>
      <c r="C159" s="11"/>
      <c r="D159" s="6" t="s">
        <v>29</v>
      </c>
      <c r="E159" s="42" t="s">
        <v>101</v>
      </c>
      <c r="F159" s="43">
        <v>100</v>
      </c>
      <c r="G159" s="43">
        <v>2.06</v>
      </c>
      <c r="H159" s="43">
        <v>1.88</v>
      </c>
      <c r="I159" s="43">
        <v>8.83</v>
      </c>
      <c r="J159" s="43">
        <v>60.6</v>
      </c>
      <c r="K159" s="44">
        <v>318</v>
      </c>
      <c r="L159" s="52">
        <v>27.64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5</v>
      </c>
      <c r="H160" s="43">
        <v>3.2</v>
      </c>
      <c r="I160" s="43">
        <v>24.66</v>
      </c>
      <c r="J160" s="43">
        <v>141.28</v>
      </c>
      <c r="K160" s="44">
        <v>303.16000000000003</v>
      </c>
      <c r="L160" s="52">
        <v>3.5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52">
        <v>9.85</v>
      </c>
    </row>
    <row r="162" spans="1:12" ht="15" x14ac:dyDescent="0.25">
      <c r="A162" s="23"/>
      <c r="B162" s="15"/>
      <c r="C162" s="11"/>
      <c r="D162" s="7" t="s">
        <v>24</v>
      </c>
      <c r="E162" s="42" t="s">
        <v>45</v>
      </c>
      <c r="F162" s="43">
        <v>120</v>
      </c>
      <c r="G162" s="43">
        <v>0.4</v>
      </c>
      <c r="H162" s="43">
        <v>0.4</v>
      </c>
      <c r="I162" s="43">
        <v>10</v>
      </c>
      <c r="J162" s="43">
        <v>42.7</v>
      </c>
      <c r="K162" s="44">
        <v>28.01</v>
      </c>
      <c r="L162" s="52">
        <v>9.85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24.529999999999998</v>
      </c>
      <c r="H165" s="19">
        <f t="shared" si="78"/>
        <v>23.269999999999996</v>
      </c>
      <c r="I165" s="19">
        <f t="shared" si="78"/>
        <v>79.06</v>
      </c>
      <c r="J165" s="19">
        <f t="shared" si="78"/>
        <v>607.37000000000012</v>
      </c>
      <c r="K165" s="25"/>
      <c r="L165" s="19">
        <f t="shared" ref="L165" si="79">SUM(L158:L164)</f>
        <v>102.29999999999998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</v>
      </c>
      <c r="L166" s="51">
        <v>4.3099999999999996</v>
      </c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52">
        <v>16.77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52">
        <v>45.13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2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52">
        <v>8.5399999999999991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70</v>
      </c>
      <c r="G171" s="43">
        <v>1.85</v>
      </c>
      <c r="H171" s="43">
        <v>0.36</v>
      </c>
      <c r="I171" s="43">
        <v>23.94</v>
      </c>
      <c r="J171" s="43">
        <v>126.7</v>
      </c>
      <c r="K171" s="44">
        <v>5.0999999999999996</v>
      </c>
      <c r="L171" s="52">
        <v>3.07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19.23</v>
      </c>
      <c r="H175" s="19">
        <f t="shared" si="80"/>
        <v>24.77</v>
      </c>
      <c r="I175" s="19">
        <f t="shared" si="80"/>
        <v>88.12</v>
      </c>
      <c r="J175" s="19">
        <f t="shared" si="80"/>
        <v>672.7</v>
      </c>
      <c r="K175" s="25"/>
      <c r="L175" s="19">
        <f t="shared" ref="L175" si="81">SUM(L166:L174)</f>
        <v>77.819999999999993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1330</v>
      </c>
      <c r="G176" s="32">
        <f t="shared" ref="G176" si="82">G165+G175</f>
        <v>43.76</v>
      </c>
      <c r="H176" s="32">
        <f t="shared" ref="H176" si="83">H165+H175</f>
        <v>48.039999999999992</v>
      </c>
      <c r="I176" s="32">
        <f t="shared" ref="I176" si="84">I165+I175</f>
        <v>167.18</v>
      </c>
      <c r="J176" s="32">
        <f t="shared" ref="J176:L176" si="85">J165+J175</f>
        <v>1280.0700000000002</v>
      </c>
      <c r="K176" s="32"/>
      <c r="L176" s="32">
        <f t="shared" si="85"/>
        <v>180.11999999999998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140.30000000000001</v>
      </c>
      <c r="K177" s="41">
        <v>340.19</v>
      </c>
      <c r="L177" s="53">
        <v>30.77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2"/>
    </row>
    <row r="179" spans="1:12" ht="15" x14ac:dyDescent="0.25">
      <c r="A179" s="23"/>
      <c r="B179" s="15"/>
      <c r="C179" s="11"/>
      <c r="D179" s="7" t="s">
        <v>22</v>
      </c>
      <c r="E179" s="42" t="s">
        <v>105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52">
        <v>4.5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52">
        <v>3.5</v>
      </c>
    </row>
    <row r="181" spans="1:12" ht="15" x14ac:dyDescent="0.25">
      <c r="A181" s="23"/>
      <c r="B181" s="15"/>
      <c r="C181" s="11"/>
      <c r="D181" s="7" t="s">
        <v>24</v>
      </c>
      <c r="E181" s="42" t="s">
        <v>106</v>
      </c>
      <c r="F181" s="43">
        <v>120</v>
      </c>
      <c r="G181" s="43">
        <v>0.9</v>
      </c>
      <c r="H181" s="43">
        <v>0.2</v>
      </c>
      <c r="I181" s="43">
        <v>8.1</v>
      </c>
      <c r="J181" s="43">
        <v>40</v>
      </c>
      <c r="K181" s="44">
        <v>28.02</v>
      </c>
      <c r="L181" s="52">
        <v>38.36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17.04</v>
      </c>
      <c r="H184" s="19">
        <f t="shared" si="86"/>
        <v>9.0300000000000011</v>
      </c>
      <c r="I184" s="19">
        <f t="shared" si="86"/>
        <v>55.52</v>
      </c>
      <c r="J184" s="19">
        <f t="shared" si="86"/>
        <v>371.5</v>
      </c>
      <c r="K184" s="25"/>
      <c r="L184" s="19">
        <f t="shared" ref="L184" si="87">SUM(L177:L183)</f>
        <v>77.13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51">
        <v>4.63</v>
      </c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52">
        <v>23.85</v>
      </c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52">
        <v>49.99</v>
      </c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1.39</v>
      </c>
      <c r="L188" s="52">
        <v>9.75</v>
      </c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0.06</v>
      </c>
      <c r="H189" s="43">
        <v>0.02</v>
      </c>
      <c r="I189" s="43">
        <v>20.73</v>
      </c>
      <c r="J189" s="43">
        <v>78.2</v>
      </c>
      <c r="K189" s="44">
        <v>519.01</v>
      </c>
      <c r="L189" s="52">
        <v>9.67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70</v>
      </c>
      <c r="G190" s="43">
        <v>1.85</v>
      </c>
      <c r="H190" s="43">
        <v>0.36</v>
      </c>
      <c r="I190" s="43">
        <v>23.94</v>
      </c>
      <c r="J190" s="43">
        <v>126.7</v>
      </c>
      <c r="K190" s="44">
        <v>5.0999999999999996</v>
      </c>
      <c r="L190" s="52">
        <v>3.07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28.650000000000002</v>
      </c>
      <c r="H194" s="19">
        <f t="shared" si="88"/>
        <v>29.889999999999997</v>
      </c>
      <c r="I194" s="19">
        <f t="shared" si="88"/>
        <v>121.96</v>
      </c>
      <c r="J194" s="19">
        <f t="shared" si="88"/>
        <v>856.17000000000007</v>
      </c>
      <c r="K194" s="25"/>
      <c r="L194" s="19">
        <f t="shared" ref="L194" si="89">SUM(L185:L193)</f>
        <v>100.96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1300</v>
      </c>
      <c r="G195" s="32">
        <f t="shared" ref="G195" si="90">G184+G194</f>
        <v>45.69</v>
      </c>
      <c r="H195" s="32">
        <f t="shared" ref="H195" si="91">H184+H194</f>
        <v>38.92</v>
      </c>
      <c r="I195" s="32">
        <f t="shared" ref="I195" si="92">I184+I194</f>
        <v>177.48</v>
      </c>
      <c r="J195" s="32">
        <f t="shared" ref="J195:L195" si="93">J184+J194</f>
        <v>1227.67</v>
      </c>
      <c r="K195" s="32"/>
      <c r="L195" s="32">
        <f t="shared" si="93"/>
        <v>178.08999999999997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50.704999999999998</v>
      </c>
      <c r="H196" s="34">
        <f t="shared" si="94"/>
        <v>52.246999999999993</v>
      </c>
      <c r="I196" s="34">
        <f t="shared" si="94"/>
        <v>204.30100000000002</v>
      </c>
      <c r="J196" s="34">
        <f t="shared" si="94"/>
        <v>1449.0129999999999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167.23799999999997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MAKASIN5471384@yandex.ru</cp:lastModifiedBy>
  <dcterms:created xsi:type="dcterms:W3CDTF">2022-05-16T14:23:56Z</dcterms:created>
  <dcterms:modified xsi:type="dcterms:W3CDTF">2023-10-13T13:19:46Z</dcterms:modified>
</cp:coreProperties>
</file>